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eafdadb5d493c8a1/职业技能培训/补贴发放/2026/2026.07/学徒制公示材料/"/>
    </mc:Choice>
  </mc:AlternateContent>
  <xr:revisionPtr revIDLastSave="13" documentId="13_ncr:1_{065F8D95-F842-4A2B-A678-1ECF94D4F468}" xr6:coauthVersionLast="47" xr6:coauthVersionMax="47" xr10:uidLastSave="{D1B860CA-37D2-40F6-87F9-58B1F9BA2757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E3" i="1"/>
  <c r="D3" i="1"/>
  <c r="K4" i="1"/>
  <c r="L4" i="1" s="1"/>
  <c r="H5" i="1" l="1"/>
  <c r="H3" i="1" s="1"/>
  <c r="K5" i="1" l="1"/>
  <c r="K3" i="1" s="1"/>
  <c r="L5" i="1" l="1"/>
  <c r="L3" i="1" s="1"/>
</calcChain>
</file>

<file path=xl/sharedStrings.xml><?xml version="1.0" encoding="utf-8"?>
<sst xmlns="http://schemas.openxmlformats.org/spreadsheetml/2006/main" count="27" uniqueCount="24">
  <si>
    <t>序号</t>
  </si>
  <si>
    <t>企业名称</t>
  </si>
  <si>
    <t>培训等级</t>
  </si>
  <si>
    <t>网络备案
人数</t>
  </si>
  <si>
    <t>预拨
人数</t>
  </si>
  <si>
    <t>预拨
比例</t>
  </si>
  <si>
    <t>预拨
补贴金额</t>
  </si>
  <si>
    <t>期末实际
补贴人数</t>
  </si>
  <si>
    <t>核定执行
补贴标准</t>
  </si>
  <si>
    <t>核定执行
补贴金额</t>
  </si>
  <si>
    <t>结算
补贴金额</t>
  </si>
  <si>
    <t>企业银行户名</t>
  </si>
  <si>
    <t>开户银行名称</t>
  </si>
  <si>
    <t>银行账号</t>
  </si>
  <si>
    <t>总计</t>
  </si>
  <si>
    <t>中级</t>
  </si>
  <si>
    <t>补贴标准
（/人）</t>
    <phoneticPr fontId="13" type="noConversion"/>
  </si>
  <si>
    <r>
      <t>2026</t>
    </r>
    <r>
      <rPr>
        <sz val="20"/>
        <color indexed="8"/>
        <rFont val="黑体"/>
        <family val="3"/>
        <charset val="134"/>
      </rPr>
      <t>年7月企业新型学徒制补贴汇总表</t>
    </r>
    <phoneticPr fontId="13" type="noConversion"/>
  </si>
  <si>
    <t>天津宏辉创意科技集团有限公司</t>
  </si>
  <si>
    <t>农行天津宾水西道支行</t>
  </si>
  <si>
    <t>天津市今晚欣荣报刊有限公司</t>
  </si>
  <si>
    <t>中国邮政储蓄银行股份有限公司天津西青区支行（营业部）</t>
  </si>
  <si>
    <t>0219010104000****</t>
    <phoneticPr fontId="13" type="noConversion"/>
  </si>
  <si>
    <t>10038076326001****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</si>
</sst>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9" x14ac:knownFonts="1">
    <font>
      <sz val="12"/>
      <name val="宋体"/>
      <charset val="134"/>
    </font>
    <font>
      <sz val="12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20"/>
      <color indexed="8"/>
      <name val="黑体"/>
      <family val="3"/>
      <charset val="13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20"/>
      <color theme="1"/>
      <name val="Times New Roman"/>
      <family val="1"/>
    </font>
    <font>
      <sz val="9"/>
      <color rgb="FF00B050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1"/>
      <charset val="134"/>
    </font>
    <font>
      <sz val="9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ajor"/>
    </font>
    <font>
      <b/>
      <sz val="9"/>
      <name val="宋体"/>
      <family val="3"/>
      <charset val="134"/>
      <scheme val="major"/>
    </font>
    <font>
      <sz val="9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Protection="1">
      <alignment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49" fontId="3" fillId="0" borderId="3" xfId="2" applyNumberFormat="1" applyFont="1" applyBorder="1" applyAlignment="1" applyProtection="1">
      <alignment horizontal="center" vertical="center"/>
      <protection locked="0"/>
    </xf>
    <xf numFmtId="49" fontId="3" fillId="0" borderId="4" xfId="2" applyNumberFormat="1" applyFont="1" applyBorder="1" applyAlignment="1" applyProtection="1">
      <alignment horizontal="center" vertical="center"/>
      <protection locked="0"/>
    </xf>
    <xf numFmtId="49" fontId="5" fillId="0" borderId="4" xfId="2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>
      <alignment vertical="center"/>
    </xf>
    <xf numFmtId="0" fontId="8" fillId="0" borderId="0" xfId="0" applyFont="1" applyAlignment="1">
      <alignment vertical="center" wrapText="1"/>
    </xf>
    <xf numFmtId="176" fontId="3" fillId="0" borderId="5" xfId="2" applyNumberFormat="1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center"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6" xfId="2" applyNumberFormat="1" applyFont="1" applyBorder="1" applyAlignment="1">
      <alignment horizontal="center" vertical="center"/>
    </xf>
    <xf numFmtId="176" fontId="3" fillId="0" borderId="7" xfId="2" applyNumberFormat="1" applyFont="1" applyBorder="1" applyAlignment="1">
      <alignment horizontal="center" vertical="center"/>
    </xf>
    <xf numFmtId="0" fontId="3" fillId="0" borderId="3" xfId="2" applyFont="1" applyBorder="1" applyAlignment="1" applyProtection="1">
      <alignment horizontal="center" vertical="center" wrapTex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49" fontId="3" fillId="0" borderId="6" xfId="2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16" fillId="2" borderId="1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 wrapText="1"/>
    </xf>
    <xf numFmtId="0" fontId="16" fillId="0" borderId="0" xfId="2" applyFont="1" applyAlignment="1">
      <alignment vertical="center" wrapText="1"/>
    </xf>
    <xf numFmtId="0" fontId="4" fillId="0" borderId="9" xfId="2" applyFont="1" applyBorder="1" applyAlignment="1" applyProtection="1">
      <alignment horizontal="center" vertical="center"/>
      <protection locked="0"/>
    </xf>
    <xf numFmtId="49" fontId="15" fillId="0" borderId="10" xfId="2" applyNumberFormat="1" applyFont="1" applyBorder="1" applyAlignment="1" applyProtection="1">
      <alignment horizontal="center" vertical="center" wrapText="1"/>
      <protection locked="0"/>
    </xf>
    <xf numFmtId="49" fontId="15" fillId="0" borderId="10" xfId="2" applyNumberFormat="1" applyFont="1" applyBorder="1" applyAlignment="1" applyProtection="1">
      <alignment horizontal="center" vertical="center"/>
      <protection locked="0"/>
    </xf>
    <xf numFmtId="176" fontId="2" fillId="0" borderId="10" xfId="2" applyNumberFormat="1" applyFont="1" applyBorder="1" applyAlignment="1" applyProtection="1">
      <alignment horizontal="center" vertical="center"/>
      <protection locked="0"/>
    </xf>
    <xf numFmtId="176" fontId="11" fillId="0" borderId="9" xfId="2" applyNumberFormat="1" applyFont="1" applyBorder="1" applyAlignment="1">
      <alignment horizontal="center" vertical="center"/>
    </xf>
    <xf numFmtId="176" fontId="4" fillId="0" borderId="10" xfId="2" applyNumberFormat="1" applyFont="1" applyBorder="1" applyAlignment="1" applyProtection="1">
      <alignment horizontal="center" vertical="center"/>
      <protection locked="0"/>
    </xf>
    <xf numFmtId="9" fontId="4" fillId="0" borderId="10" xfId="1" applyFont="1" applyFill="1" applyBorder="1" applyAlignment="1" applyProtection="1">
      <alignment horizontal="center" vertical="center"/>
      <protection locked="0"/>
    </xf>
    <xf numFmtId="176" fontId="4" fillId="0" borderId="10" xfId="2" applyNumberFormat="1" applyFont="1" applyBorder="1" applyAlignment="1">
      <alignment horizontal="center" vertical="center"/>
    </xf>
    <xf numFmtId="176" fontId="4" fillId="0" borderId="9" xfId="2" applyNumberFormat="1" applyFont="1" applyBorder="1" applyAlignment="1" applyProtection="1">
      <alignment horizontal="center" vertical="center"/>
      <protection locked="0"/>
    </xf>
    <xf numFmtId="177" fontId="4" fillId="0" borderId="11" xfId="2" applyNumberFormat="1" applyFont="1" applyBorder="1" applyAlignment="1" applyProtection="1">
      <alignment horizontal="center" vertical="center"/>
      <protection locked="0"/>
    </xf>
    <xf numFmtId="176" fontId="4" fillId="0" borderId="11" xfId="2" applyNumberFormat="1" applyFont="1" applyBorder="1" applyAlignment="1">
      <alignment horizontal="center" vertical="center"/>
    </xf>
    <xf numFmtId="176" fontId="4" fillId="0" borderId="12" xfId="2" applyNumberFormat="1" applyFont="1" applyBorder="1" applyAlignment="1">
      <alignment horizontal="center" vertical="center"/>
    </xf>
    <xf numFmtId="0" fontId="18" fillId="0" borderId="9" xfId="2" applyFont="1" applyBorder="1" applyAlignment="1" applyProtection="1">
      <alignment horizontal="center" vertical="center" wrapText="1"/>
      <protection locked="0"/>
    </xf>
    <xf numFmtId="0" fontId="14" fillId="0" borderId="10" xfId="2" applyFont="1" applyBorder="1" applyAlignment="1" applyProtection="1">
      <alignment horizontal="center" vertical="center" wrapText="1"/>
      <protection locked="0"/>
    </xf>
    <xf numFmtId="49" fontId="4" fillId="0" borderId="12" xfId="2" quotePrefix="1" applyNumberFormat="1" applyFont="1" applyBorder="1" applyAlignment="1" applyProtection="1">
      <alignment horizontal="center" vertical="center"/>
      <protection locked="0"/>
    </xf>
    <xf numFmtId="0" fontId="4" fillId="0" borderId="13" xfId="2" applyFont="1" applyBorder="1" applyAlignment="1" applyProtection="1">
      <alignment horizontal="center" vertical="center"/>
      <protection locked="0"/>
    </xf>
    <xf numFmtId="49" fontId="15" fillId="0" borderId="14" xfId="2" applyNumberFormat="1" applyFont="1" applyBorder="1" applyAlignment="1" applyProtection="1">
      <alignment horizontal="center" vertical="center" wrapText="1"/>
      <protection locked="0"/>
    </xf>
    <xf numFmtId="49" fontId="15" fillId="0" borderId="14" xfId="2" applyNumberFormat="1" applyFont="1" applyBorder="1" applyAlignment="1" applyProtection="1">
      <alignment horizontal="center" vertical="center"/>
      <protection locked="0"/>
    </xf>
    <xf numFmtId="176" fontId="2" fillId="0" borderId="14" xfId="2" applyNumberFormat="1" applyFont="1" applyBorder="1" applyAlignment="1" applyProtection="1">
      <alignment horizontal="center" vertical="center"/>
      <protection locked="0"/>
    </xf>
    <xf numFmtId="176" fontId="11" fillId="0" borderId="13" xfId="2" applyNumberFormat="1" applyFont="1" applyBorder="1" applyAlignment="1">
      <alignment horizontal="center" vertical="center"/>
    </xf>
    <xf numFmtId="176" fontId="4" fillId="0" borderId="14" xfId="2" applyNumberFormat="1" applyFont="1" applyBorder="1" applyAlignment="1" applyProtection="1">
      <alignment horizontal="center" vertical="center"/>
      <protection locked="0"/>
    </xf>
    <xf numFmtId="9" fontId="4" fillId="0" borderId="14" xfId="1" applyFont="1" applyFill="1" applyBorder="1" applyAlignment="1" applyProtection="1">
      <alignment horizontal="center" vertical="center"/>
      <protection locked="0"/>
    </xf>
    <xf numFmtId="176" fontId="4" fillId="0" borderId="14" xfId="2" applyNumberFormat="1" applyFont="1" applyBorder="1" applyAlignment="1">
      <alignment horizontal="center" vertical="center"/>
    </xf>
    <xf numFmtId="176" fontId="4" fillId="0" borderId="13" xfId="2" applyNumberFormat="1" applyFont="1" applyBorder="1" applyAlignment="1" applyProtection="1">
      <alignment horizontal="center" vertical="center"/>
      <protection locked="0"/>
    </xf>
    <xf numFmtId="177" fontId="4" fillId="0" borderId="15" xfId="2" applyNumberFormat="1" applyFont="1" applyBorder="1" applyAlignment="1" applyProtection="1">
      <alignment horizontal="center" vertical="center"/>
      <protection locked="0"/>
    </xf>
    <xf numFmtId="176" fontId="4" fillId="0" borderId="15" xfId="2" applyNumberFormat="1" applyFont="1" applyBorder="1" applyAlignment="1">
      <alignment horizontal="center" vertical="center"/>
    </xf>
    <xf numFmtId="176" fontId="4" fillId="0" borderId="16" xfId="2" applyNumberFormat="1" applyFont="1" applyBorder="1" applyAlignment="1">
      <alignment horizontal="center" vertical="center"/>
    </xf>
    <xf numFmtId="0" fontId="18" fillId="0" borderId="13" xfId="2" applyFont="1" applyBorder="1" applyAlignment="1" applyProtection="1">
      <alignment horizontal="center" vertical="center" wrapText="1"/>
      <protection locked="0"/>
    </xf>
    <xf numFmtId="0" fontId="14" fillId="0" borderId="14" xfId="2" applyFont="1" applyBorder="1" applyAlignment="1" applyProtection="1">
      <alignment horizontal="center" vertical="center" wrapText="1"/>
      <protection locked="0"/>
    </xf>
    <xf numFmtId="49" fontId="4" fillId="0" borderId="16" xfId="2" quotePrefix="1" applyNumberFormat="1" applyFont="1" applyBorder="1" applyAlignment="1" applyProtection="1">
      <alignment horizontal="center" vertical="center"/>
      <protection locked="0"/>
    </xf>
    <xf numFmtId="0" fontId="4" fillId="0" borderId="17" xfId="2" applyFont="1" applyBorder="1" applyProtection="1">
      <alignment vertical="center"/>
      <protection locked="0"/>
    </xf>
    <xf numFmtId="0" fontId="10" fillId="0" borderId="0" xfId="0" applyFont="1" applyAlignment="1">
      <alignment horizontal="center" vertical="center"/>
    </xf>
  </cellXfs>
  <cellStyles count="3">
    <cellStyle name="百分比" xfId="1" builtinId="5"/>
    <cellStyle name="常规" xfId="0" builtinId="0"/>
    <cellStyle name="常规_培训汇总表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zoomScale="115" zoomScaleNormal="115" zoomScaleSheetLayoutView="100" workbookViewId="0">
      <pane ySplit="2" topLeftCell="A3" activePane="bottomLeft" state="frozen"/>
      <selection pane="bottomLeft" activeCell="M11" sqref="M11"/>
    </sheetView>
  </sheetViews>
  <sheetFormatPr defaultRowHeight="15.75" x14ac:dyDescent="0.15"/>
  <cols>
    <col min="1" max="1" width="4.75" style="3" bestFit="1" customWidth="1"/>
    <col min="2" max="2" width="11.5" style="9" customWidth="1"/>
    <col min="3" max="3" width="7.75" style="4" customWidth="1"/>
    <col min="4" max="4" width="7.5" style="3" customWidth="1"/>
    <col min="5" max="5" width="4.75" style="5" bestFit="1" customWidth="1"/>
    <col min="6" max="6" width="7.125" style="3" customWidth="1"/>
    <col min="7" max="7" width="4.875" style="3" customWidth="1"/>
    <col min="8" max="8" width="7.375" style="3" customWidth="1"/>
    <col min="9" max="9" width="7.625" style="3" customWidth="1"/>
    <col min="10" max="10" width="8" style="3" bestFit="1" customWidth="1"/>
    <col min="11" max="11" width="7.5" style="3" customWidth="1"/>
    <col min="12" max="12" width="8" style="3" bestFit="1" customWidth="1"/>
    <col min="13" max="13" width="14.75" style="11" customWidth="1"/>
    <col min="14" max="14" width="20" style="11" customWidth="1"/>
    <col min="15" max="15" width="18.875" style="10" bestFit="1" customWidth="1"/>
    <col min="16" max="16384" width="9" style="1"/>
  </cols>
  <sheetData>
    <row r="1" spans="1:15" ht="27.75" customHeight="1" thickBot="1" x14ac:dyDescent="0.2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s="30" customFormat="1" ht="74.25" customHeight="1" thickBo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3" t="s">
        <v>4</v>
      </c>
      <c r="F2" s="24" t="s">
        <v>16</v>
      </c>
      <c r="G2" s="24" t="s">
        <v>5</v>
      </c>
      <c r="H2" s="24" t="s">
        <v>6</v>
      </c>
      <c r="I2" s="25" t="s">
        <v>7</v>
      </c>
      <c r="J2" s="26" t="s">
        <v>8</v>
      </c>
      <c r="K2" s="26" t="s">
        <v>9</v>
      </c>
      <c r="L2" s="26" t="s">
        <v>10</v>
      </c>
      <c r="M2" s="27" t="s">
        <v>11</v>
      </c>
      <c r="N2" s="28" t="s">
        <v>12</v>
      </c>
      <c r="O2" s="29" t="s">
        <v>13</v>
      </c>
    </row>
    <row r="3" spans="1:15" s="20" customFormat="1" ht="21" customHeight="1" thickBot="1" x14ac:dyDescent="0.2">
      <c r="A3" s="6"/>
      <c r="B3" s="8" t="s">
        <v>14</v>
      </c>
      <c r="C3" s="7"/>
      <c r="D3" s="12">
        <f>SUM(D4:D5)</f>
        <v>22</v>
      </c>
      <c r="E3" s="13">
        <f>SUM(E4:E5)</f>
        <v>0</v>
      </c>
      <c r="F3" s="14"/>
      <c r="G3" s="14"/>
      <c r="H3" s="15">
        <f t="shared" ref="H3:I3" si="0">SUM(H4:H5)</f>
        <v>0</v>
      </c>
      <c r="I3" s="16">
        <f t="shared" si="0"/>
        <v>22</v>
      </c>
      <c r="J3" s="14"/>
      <c r="K3" s="14">
        <f t="shared" ref="K3:L3" si="1">SUM(K4:K5)</f>
        <v>110000</v>
      </c>
      <c r="L3" s="14">
        <f t="shared" si="1"/>
        <v>110000</v>
      </c>
      <c r="M3" s="17"/>
      <c r="N3" s="18"/>
      <c r="O3" s="19"/>
    </row>
    <row r="4" spans="1:15" s="61" customFormat="1" ht="50.25" customHeight="1" x14ac:dyDescent="0.15">
      <c r="A4" s="46">
        <v>1</v>
      </c>
      <c r="B4" s="47" t="s">
        <v>18</v>
      </c>
      <c r="C4" s="48" t="s">
        <v>15</v>
      </c>
      <c r="D4" s="49">
        <v>5</v>
      </c>
      <c r="E4" s="50">
        <v>0</v>
      </c>
      <c r="F4" s="51">
        <v>0</v>
      </c>
      <c r="G4" s="52">
        <v>0</v>
      </c>
      <c r="H4" s="53">
        <v>0</v>
      </c>
      <c r="I4" s="54">
        <v>5</v>
      </c>
      <c r="J4" s="55">
        <v>5000</v>
      </c>
      <c r="K4" s="56">
        <f t="shared" ref="K4" si="2">I4*J4</f>
        <v>25000</v>
      </c>
      <c r="L4" s="57">
        <f t="shared" ref="L4" si="3">K4-H4</f>
        <v>25000</v>
      </c>
      <c r="M4" s="58" t="s">
        <v>18</v>
      </c>
      <c r="N4" s="59" t="s">
        <v>19</v>
      </c>
      <c r="O4" s="60" t="s">
        <v>22</v>
      </c>
    </row>
    <row r="5" spans="1:15" s="2" customFormat="1" ht="50.25" customHeight="1" thickBot="1" x14ac:dyDescent="0.2">
      <c r="A5" s="31">
        <v>2</v>
      </c>
      <c r="B5" s="32" t="s">
        <v>20</v>
      </c>
      <c r="C5" s="33" t="s">
        <v>15</v>
      </c>
      <c r="D5" s="34">
        <v>17</v>
      </c>
      <c r="E5" s="35">
        <v>0</v>
      </c>
      <c r="F5" s="36">
        <v>0</v>
      </c>
      <c r="G5" s="37">
        <v>0</v>
      </c>
      <c r="H5" s="38">
        <f>E5*F5*G5</f>
        <v>0</v>
      </c>
      <c r="I5" s="39">
        <v>17</v>
      </c>
      <c r="J5" s="40">
        <v>5000</v>
      </c>
      <c r="K5" s="41">
        <f t="shared" ref="K5" si="4">I5*J5</f>
        <v>85000</v>
      </c>
      <c r="L5" s="42">
        <f t="shared" ref="L5" si="5">K5-H5</f>
        <v>85000</v>
      </c>
      <c r="M5" s="43" t="s">
        <v>20</v>
      </c>
      <c r="N5" s="44" t="s">
        <v>21</v>
      </c>
      <c r="O5" s="45" t="s">
        <v>23</v>
      </c>
    </row>
  </sheetData>
  <autoFilter ref="A2:O5" xr:uid="{00000000-0001-0000-0000-000000000000}"/>
  <mergeCells count="1">
    <mergeCell ref="A1:O1"/>
  </mergeCells>
  <phoneticPr fontId="13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4" orientation="landscape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4.25" x14ac:dyDescent="0.15"/>
  <sheetData/>
  <phoneticPr fontId="1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ColWidth="9" defaultRowHeight="14.25" x14ac:dyDescent="0.15"/>
  <sheetData/>
  <phoneticPr fontId="1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ZZK</dc:creator>
  <cp:lastModifiedBy>子楷 张</cp:lastModifiedBy>
  <cp:lastPrinted>2025-11-17T09:15:30Z</cp:lastPrinted>
  <dcterms:created xsi:type="dcterms:W3CDTF">2021-01-21T05:58:47Z</dcterms:created>
  <dcterms:modified xsi:type="dcterms:W3CDTF">2026-07-16T02:49:53Z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